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315" windowHeight="9270"/>
  </bookViews>
  <sheets>
    <sheet name="ANEXO1-LIQUIDACI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9" i="1"/>
  <c r="C26"/>
  <c r="C24"/>
  <c r="C22"/>
  <c r="B20"/>
  <c r="B19"/>
  <c r="B17"/>
  <c r="B16" s="1"/>
  <c r="C12"/>
  <c r="C14" s="1"/>
  <c r="B12"/>
  <c r="C9"/>
  <c r="B9"/>
  <c r="A3"/>
</calcChain>
</file>

<file path=xl/sharedStrings.xml><?xml version="1.0" encoding="utf-8"?>
<sst xmlns="http://schemas.openxmlformats.org/spreadsheetml/2006/main" count="54" uniqueCount="49">
  <si>
    <t>ANEXO No 1</t>
  </si>
  <si>
    <t>LIQUIDACIÓN DEL PRESUPUESTO DEL AÑO 2013</t>
  </si>
  <si>
    <t xml:space="preserve"> En colones</t>
  </si>
  <si>
    <t>PRESUPUESTO</t>
  </si>
  <si>
    <r>
      <t xml:space="preserve">REAL </t>
    </r>
    <r>
      <rPr>
        <b/>
        <vertAlign val="superscript"/>
        <sz val="11"/>
        <color indexed="8"/>
        <rFont val="Arial"/>
        <family val="2"/>
      </rPr>
      <t>1</t>
    </r>
  </si>
  <si>
    <t xml:space="preserve">INGRESOS </t>
  </si>
  <si>
    <t>Menos:</t>
  </si>
  <si>
    <t>EGRESOS</t>
  </si>
  <si>
    <t>SALDO TOTAL</t>
  </si>
  <si>
    <t xml:space="preserve"> </t>
  </si>
  <si>
    <t>Más:</t>
  </si>
  <si>
    <t>Notas de crédito sin contabilizar 2013</t>
  </si>
  <si>
    <t>Notas de débito sin registrar 2013</t>
  </si>
  <si>
    <t xml:space="preserve">SUPERÁVIT / DÉFICIT </t>
  </si>
  <si>
    <t>Menos:  Saldos con destino específico</t>
  </si>
  <si>
    <t>SUPERÁVIT LIBRE/DÉFICIT</t>
  </si>
  <si>
    <t>DETALLE SUPERÁVIT ESPECÍFICO:</t>
  </si>
  <si>
    <t>Fondo de Desarrollo Municipal, 8% del IBI, Ley Nº 7509</t>
  </si>
  <si>
    <t>Junta Administrativa del Registro Nacional, 3% del IBI, Leyes 7509 y 7729</t>
  </si>
  <si>
    <t>Instituto de Fomento y Asesoría Municipal, 3% del IBI, Ley Nº 7509</t>
  </si>
  <si>
    <t>Juntas de educación, 10% impuesto territorial y 10% IBI, Leyes 7509 y 7729</t>
  </si>
  <si>
    <t>Organismo de Normalización Técnica, 1% del IBI, Ley Nº 7729</t>
  </si>
  <si>
    <t>Fondo del Impuesto sobre bienes inmuebles, 76% Ley Nº 7729</t>
  </si>
  <si>
    <t>Mantenimiento y conservación caminos vecinales y calles urbanas</t>
  </si>
  <si>
    <t>Plan de lotificación</t>
  </si>
  <si>
    <t>Consejo de Seguridad Vial, art. 217, Ley 7331-93</t>
  </si>
  <si>
    <t>Fondo para obras financiadas con el Impuesto al cemento</t>
  </si>
  <si>
    <t>Comité Cantonal de Deportes</t>
  </si>
  <si>
    <t>Consejo Nacional de Rehabilitación</t>
  </si>
  <si>
    <t>Ley Nº7788 10% aporte CONAGEBIO</t>
  </si>
  <si>
    <t>Ley Nº7788 70% aporte Fondo Parques Nacionales</t>
  </si>
  <si>
    <t>Fondo Ley Simplificación y Eficiencia Tributarias Ley Nº 8114</t>
  </si>
  <si>
    <t xml:space="preserve">Proyectos y programas para la Persona Joven </t>
  </si>
  <si>
    <t>Impuesto a personas que entran y salen del país Ley Nº 7866</t>
  </si>
  <si>
    <t>Fondo recolección de basura</t>
  </si>
  <si>
    <t>Fondo Acueducto</t>
  </si>
  <si>
    <t>Fondo de parques y obras de ornato</t>
  </si>
  <si>
    <t>Fondo alcantarillado sanitario</t>
  </si>
  <si>
    <t>Saldo de partidas específicas</t>
  </si>
  <si>
    <t>Fondo Asignaciones Familiares (FODESAF)</t>
  </si>
  <si>
    <t>Lic. Roberto Thompsom Chacón</t>
  </si>
  <si>
    <t>Nombre del Alcalde Municipal</t>
  </si>
  <si>
    <t>Firma del Alcalde</t>
  </si>
  <si>
    <t>Lic. Ana María alvarado Garita</t>
  </si>
  <si>
    <t>Nombre funcionario responsable</t>
  </si>
  <si>
    <t>Firma</t>
  </si>
  <si>
    <t>proceso de liquidación presupuestaria</t>
  </si>
  <si>
    <t xml:space="preserve">1/ Incluye los compromisos presupuestarios contraídos al 31-12-2013, pendientes de liquidación, según lo establecido </t>
  </si>
  <si>
    <t xml:space="preserve">    en el artículo 107 del Código Municipal.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</si>
</sst>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.00\ _P_t_s_-;\-* #,##0.00\ _P_t_s_-;_-* &quot;-&quot;\ _P_t_s_-;_-@_-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vertical="top" wrapText="1"/>
    </xf>
    <xf numFmtId="4" fontId="3" fillId="0" borderId="0" xfId="0" applyNumberFormat="1" applyFont="1" applyAlignment="1" applyProtection="1">
      <alignment horizontal="right" vertical="top" wrapText="1"/>
    </xf>
    <xf numFmtId="0" fontId="3" fillId="0" borderId="0" xfId="0" applyFont="1" applyAlignment="1" applyProtection="1">
      <alignment vertical="top" wrapText="1"/>
    </xf>
    <xf numFmtId="4" fontId="4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 wrapText="1"/>
    </xf>
    <xf numFmtId="0" fontId="3" fillId="0" borderId="0" xfId="0" applyFont="1" applyAlignment="1" applyProtection="1">
      <alignment horizontal="justify" vertical="top" wrapText="1"/>
    </xf>
    <xf numFmtId="4" fontId="4" fillId="0" borderId="0" xfId="0" applyNumberFormat="1" applyFont="1" applyAlignment="1" applyProtection="1">
      <alignment horizontal="right" vertical="top"/>
    </xf>
    <xf numFmtId="4" fontId="3" fillId="0" borderId="0" xfId="0" applyNumberFormat="1" applyFont="1" applyAlignment="1" applyProtection="1">
      <alignment horizontal="right" vertical="top"/>
    </xf>
    <xf numFmtId="2" fontId="4" fillId="0" borderId="0" xfId="0" applyNumberFormat="1" applyFont="1" applyAlignment="1" applyProtection="1">
      <alignment vertical="top"/>
    </xf>
    <xf numFmtId="4" fontId="4" fillId="0" borderId="0" xfId="0" applyNumberFormat="1" applyFont="1" applyAlignment="1" applyProtection="1">
      <alignment vertical="top"/>
    </xf>
    <xf numFmtId="164" fontId="6" fillId="0" borderId="1" xfId="1" applyNumberFormat="1" applyFont="1" applyBorder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justify"/>
    </xf>
    <xf numFmtId="0" fontId="6" fillId="0" borderId="0" xfId="0" applyFont="1" applyBorder="1" applyProtection="1"/>
    <xf numFmtId="4" fontId="7" fillId="0" borderId="0" xfId="0" applyNumberFormat="1" applyFont="1" applyFill="1" applyBorder="1" applyProtection="1">
      <protection locked="0"/>
    </xf>
    <xf numFmtId="4" fontId="0" fillId="0" borderId="0" xfId="0" applyNumberFormat="1" applyBorder="1" applyProtection="1"/>
    <xf numFmtId="0" fontId="7" fillId="2" borderId="0" xfId="0" applyFont="1" applyFill="1" applyBorder="1" applyAlignment="1" applyProtection="1">
      <alignment horizontal="left" vertical="justify"/>
    </xf>
    <xf numFmtId="0" fontId="0" fillId="0" borderId="0" xfId="0" applyBorder="1" applyProtection="1"/>
    <xf numFmtId="4" fontId="7" fillId="2" borderId="0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4" fontId="7" fillId="3" borderId="0" xfId="0" applyNumberFormat="1" applyFont="1" applyFill="1" applyBorder="1" applyProtection="1">
      <protection locked="0"/>
    </xf>
    <xf numFmtId="0" fontId="1" fillId="0" borderId="0" xfId="0" applyFont="1" applyBorder="1" applyProtection="1"/>
    <xf numFmtId="4" fontId="7" fillId="0" borderId="0" xfId="0" applyNumberFormat="1" applyFont="1" applyFill="1" applyBorder="1" applyAlignment="1" applyProtection="1">
      <alignment horizontal="left" vertical="justify"/>
    </xf>
    <xf numFmtId="0" fontId="7" fillId="4" borderId="0" xfId="0" applyFont="1" applyFill="1" applyBorder="1" applyAlignment="1" applyProtection="1">
      <alignment horizontal="left" vertical="justify"/>
    </xf>
    <xf numFmtId="0" fontId="3" fillId="0" borderId="0" xfId="0" applyFont="1" applyProtection="1">
      <protection locked="0"/>
    </xf>
    <xf numFmtId="0" fontId="8" fillId="0" borderId="2" xfId="0" applyFont="1" applyBorder="1" applyProtection="1"/>
    <xf numFmtId="0" fontId="4" fillId="0" borderId="0" xfId="0" applyFont="1" applyProtection="1"/>
    <xf numFmtId="0" fontId="8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Protection="1"/>
  </cellXfs>
  <cellStyles count="2">
    <cellStyle name="Millares [0]_F-44_Anexos_LIq-201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alvarado/Documents/liquidaciones/2013/original/Modelo_Electronico_Liq-2013%20M.%20Alajue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HOJAS"/>
      <sheetName val="DATOS"/>
      <sheetName val="INGRESOS"/>
      <sheetName val="EGRESOS"/>
      <sheetName val="ING-GASTO"/>
      <sheetName val="LIQUID-INGRES"/>
      <sheetName val="PARTIDAS ESPECÍFICAS"/>
      <sheetName val="COMPROBACION"/>
      <sheetName val="FDM"/>
      <sheetName val="FODESAF"/>
      <sheetName val="JUDESUR"/>
      <sheetName val="RED DE CUIDO"/>
      <sheetName val="PRESTAMOS"/>
      <sheetName val="RESULTADO"/>
      <sheetName val="Formulario 4-Compromisos"/>
      <sheetName val="Formulario 5-Compromisos"/>
      <sheetName val="OTROS INDICADORES"/>
      <sheetName val="ANEXO1-LIQUIDACION"/>
      <sheetName val="ANEXO2-MOROSIDAD"/>
      <sheetName val="ANEXO3-SALDO EN CAJA"/>
      <sheetName val="ANEXO4-RECURSOS-8114"/>
      <sheetName val="ANEXO5-TRANSFERENCIAS"/>
      <sheetName val="ANEXO6 INDIC GESTIÓN PRESUP"/>
      <sheetName val="ANEXO7 ESTRUC. ORGAN"/>
      <sheetName val="ANEXO 8 ENDEUDAMIENTO"/>
      <sheetName val="ANEXO 9 CUMPL METAS"/>
    </sheetNames>
    <sheetDataSet>
      <sheetData sheetId="0"/>
      <sheetData sheetId="1">
        <row r="3">
          <cell r="A3" t="str">
            <v>MUNICIPALIDAD DE ALAJUELA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30587242393.09</v>
          </cell>
          <cell r="D10">
            <v>29111825102.670002</v>
          </cell>
        </row>
        <row r="15">
          <cell r="C15">
            <v>30587242393.09</v>
          </cell>
          <cell r="D15">
            <v>22017625308.950001</v>
          </cell>
        </row>
        <row r="20">
          <cell r="D20">
            <v>521019780.69999999</v>
          </cell>
        </row>
        <row r="29">
          <cell r="D29">
            <v>1462936</v>
          </cell>
        </row>
        <row r="35">
          <cell r="D35">
            <v>7613756638.420001</v>
          </cell>
        </row>
        <row r="38">
          <cell r="D38">
            <v>6952515584.9619989</v>
          </cell>
        </row>
        <row r="40">
          <cell r="D40">
            <v>661241053.45800209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showGridLines="0" tabSelected="1" topLeftCell="A26" zoomScale="90" zoomScaleNormal="75" zoomScaleSheetLayoutView="100" workbookViewId="0">
      <selection activeCell="A57" sqref="A57"/>
    </sheetView>
  </sheetViews>
  <sheetFormatPr baseColWidth="10" defaultRowHeight="12.75"/>
  <cols>
    <col min="1" max="1" width="51" style="1" customWidth="1"/>
    <col min="2" max="2" width="17.7109375" style="1" customWidth="1"/>
    <col min="3" max="3" width="19.140625" style="1" bestFit="1" customWidth="1"/>
    <col min="4" max="4" width="21.42578125" style="1" customWidth="1"/>
    <col min="5" max="16384" width="11.42578125" style="1"/>
  </cols>
  <sheetData>
    <row r="1" spans="1:3">
      <c r="B1" s="2"/>
      <c r="C1" s="2"/>
    </row>
    <row r="2" spans="1:3" ht="22.5">
      <c r="A2" s="3" t="s">
        <v>0</v>
      </c>
      <c r="B2" s="3"/>
      <c r="C2" s="3"/>
    </row>
    <row r="3" spans="1:3" ht="22.5">
      <c r="A3" s="3" t="str">
        <f>+[1]DATOS!A3</f>
        <v>MUNICIPALIDAD DE ALAJUELA</v>
      </c>
      <c r="B3" s="3"/>
      <c r="C3" s="3"/>
    </row>
    <row r="4" spans="1:3" ht="22.5">
      <c r="A4" s="3" t="s">
        <v>1</v>
      </c>
      <c r="B4" s="3"/>
      <c r="C4" s="3"/>
    </row>
    <row r="5" spans="1:3" ht="14.25">
      <c r="A5" s="4" t="s">
        <v>2</v>
      </c>
      <c r="B5" s="4"/>
      <c r="C5" s="4"/>
    </row>
    <row r="6" spans="1:3" ht="14.25">
      <c r="A6" s="5"/>
    </row>
    <row r="7" spans="1:3" ht="17.25">
      <c r="A7" s="6"/>
      <c r="B7" s="7" t="s">
        <v>3</v>
      </c>
      <c r="C7" s="7" t="s">
        <v>4</v>
      </c>
    </row>
    <row r="8" spans="1:3" ht="18.75" customHeight="1">
      <c r="A8" s="8"/>
      <c r="B8" s="9"/>
      <c r="C8" s="9"/>
    </row>
    <row r="9" spans="1:3" ht="21.75" customHeight="1">
      <c r="A9" s="8" t="s">
        <v>5</v>
      </c>
      <c r="B9" s="9">
        <f>+[1]RESULTADO!C10</f>
        <v>30587242393.09</v>
      </c>
      <c r="C9" s="9">
        <f>+[1]RESULTADO!D10</f>
        <v>29111825102.670002</v>
      </c>
    </row>
    <row r="10" spans="1:3" ht="14.25">
      <c r="A10" s="10" t="s">
        <v>6</v>
      </c>
      <c r="B10" s="9"/>
      <c r="C10" s="9"/>
    </row>
    <row r="11" spans="1:3" ht="14.25">
      <c r="A11" s="6"/>
      <c r="B11" s="9"/>
      <c r="C11" s="9"/>
    </row>
    <row r="12" spans="1:3" ht="16.5" customHeight="1">
      <c r="A12" s="8" t="s">
        <v>7</v>
      </c>
      <c r="B12" s="9">
        <f>+[1]RESULTADO!C15</f>
        <v>30587242393.09</v>
      </c>
      <c r="C12" s="9">
        <f>+[1]RESULTADO!D15</f>
        <v>22017625308.950001</v>
      </c>
    </row>
    <row r="13" spans="1:3" ht="16.5" customHeight="1">
      <c r="A13" s="10"/>
      <c r="B13" s="9"/>
      <c r="C13" s="9"/>
    </row>
    <row r="14" spans="1:3" ht="18.75" customHeight="1">
      <c r="A14" s="8" t="s">
        <v>8</v>
      </c>
      <c r="B14" s="11"/>
      <c r="C14" s="11">
        <f>C9-C12</f>
        <v>7094199793.7200012</v>
      </c>
    </row>
    <row r="15" spans="1:3" ht="14.25">
      <c r="A15" s="10" t="s">
        <v>9</v>
      </c>
      <c r="B15" s="9"/>
      <c r="C15" s="9"/>
    </row>
    <row r="16" spans="1:3" ht="15">
      <c r="A16" s="8" t="s">
        <v>10</v>
      </c>
      <c r="B16" s="11">
        <f>SUM(B17:B18)</f>
        <v>521019780.69999999</v>
      </c>
      <c r="C16" s="12" t="s">
        <v>9</v>
      </c>
    </row>
    <row r="17" spans="1:256" ht="18.75" customHeight="1">
      <c r="A17" s="13" t="s">
        <v>11</v>
      </c>
      <c r="B17" s="9">
        <f>+[1]RESULTADO!D20</f>
        <v>521019780.69999999</v>
      </c>
      <c r="C17" s="9"/>
    </row>
    <row r="18" spans="1:256" ht="14.25">
      <c r="A18" s="6"/>
      <c r="B18" s="9"/>
      <c r="C18" s="9"/>
    </row>
    <row r="19" spans="1:256" ht="15">
      <c r="A19" s="8" t="s">
        <v>6</v>
      </c>
      <c r="B19" s="11">
        <f>SUM(B20:B21)</f>
        <v>1462936</v>
      </c>
      <c r="C19" s="12" t="s">
        <v>9</v>
      </c>
    </row>
    <row r="20" spans="1:256" ht="18" customHeight="1">
      <c r="A20" s="13" t="s">
        <v>12</v>
      </c>
      <c r="B20" s="9">
        <f>+[1]RESULTADO!D29</f>
        <v>1462936</v>
      </c>
      <c r="C20" s="9"/>
    </row>
    <row r="21" spans="1:256" ht="14.25">
      <c r="A21" s="6"/>
      <c r="B21" s="12" t="s">
        <v>9</v>
      </c>
      <c r="C21" s="9"/>
    </row>
    <row r="22" spans="1:256" ht="18.75" customHeight="1">
      <c r="A22" s="8" t="s">
        <v>13</v>
      </c>
      <c r="B22" s="9"/>
      <c r="C22" s="11">
        <f>+[1]RESULTADO!D35</f>
        <v>7613756638.420001</v>
      </c>
    </row>
    <row r="23" spans="1:256" ht="14.25">
      <c r="A23" s="6"/>
      <c r="B23" s="9"/>
      <c r="C23" s="12" t="s">
        <v>9</v>
      </c>
    </row>
    <row r="24" spans="1:256" ht="18" customHeight="1">
      <c r="A24" s="10" t="s">
        <v>14</v>
      </c>
      <c r="B24" s="9"/>
      <c r="C24" s="9">
        <f>+[1]RESULTADO!D38</f>
        <v>6952515584.9619989</v>
      </c>
    </row>
    <row r="25" spans="1:256" ht="14.25">
      <c r="A25" s="6"/>
      <c r="B25" s="9"/>
      <c r="C25" s="9"/>
    </row>
    <row r="26" spans="1:256" ht="16.5" customHeight="1">
      <c r="A26" s="8" t="s">
        <v>15</v>
      </c>
      <c r="B26" s="9"/>
      <c r="C26" s="14">
        <f>+[1]RESULTADO!D40</f>
        <v>661241053.45800209</v>
      </c>
    </row>
    <row r="27" spans="1:256" ht="14.25">
      <c r="A27" s="6"/>
      <c r="B27" s="9"/>
      <c r="C27" s="15"/>
    </row>
    <row r="28" spans="1:256" ht="14.25">
      <c r="A28" s="6"/>
      <c r="B28" s="9"/>
      <c r="C28" s="15"/>
    </row>
    <row r="29" spans="1:256" ht="15">
      <c r="A29" s="16" t="s">
        <v>16</v>
      </c>
      <c r="B29" s="17"/>
      <c r="C29" s="15"/>
      <c r="D29" s="18">
        <f>SUM(C31:C53)</f>
        <v>6952515584.9665985</v>
      </c>
    </row>
    <row r="30" spans="1:256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ht="28.5">
      <c r="A31" s="20" t="s">
        <v>17</v>
      </c>
      <c r="B31" s="21"/>
      <c r="C31" s="22">
        <v>33569.061999999998</v>
      </c>
    </row>
    <row r="32" spans="1:256" ht="28.5">
      <c r="A32" s="20" t="s">
        <v>18</v>
      </c>
      <c r="B32" s="21"/>
      <c r="C32" s="22">
        <v>16458840.089399993</v>
      </c>
    </row>
    <row r="33" spans="1:4" ht="28.5">
      <c r="A33" s="20" t="s">
        <v>19</v>
      </c>
      <c r="B33" s="21"/>
      <c r="C33" s="22">
        <v>12588.402</v>
      </c>
    </row>
    <row r="34" spans="1:4" ht="28.5">
      <c r="A34" s="20" t="s">
        <v>20</v>
      </c>
      <c r="B34" s="21"/>
      <c r="C34" s="22">
        <v>336116731.66799992</v>
      </c>
    </row>
    <row r="35" spans="1:4" ht="28.5">
      <c r="A35" s="20" t="s">
        <v>21</v>
      </c>
      <c r="B35" s="21"/>
      <c r="C35" s="22">
        <v>5486209.5358000025</v>
      </c>
    </row>
    <row r="36" spans="1:4" ht="28.5">
      <c r="A36" s="20" t="s">
        <v>22</v>
      </c>
      <c r="B36" s="21"/>
      <c r="C36" s="22">
        <v>2041155364.02</v>
      </c>
    </row>
    <row r="37" spans="1:4" ht="28.5">
      <c r="A37" s="20" t="s">
        <v>23</v>
      </c>
      <c r="B37" s="23"/>
      <c r="C37" s="22">
        <v>2528245</v>
      </c>
    </row>
    <row r="38" spans="1:4" ht="14.25">
      <c r="A38" s="24" t="s">
        <v>24</v>
      </c>
      <c r="B38" s="25"/>
      <c r="C38" s="26">
        <v>27704503.460000001</v>
      </c>
    </row>
    <row r="39" spans="1:4" ht="14.25">
      <c r="A39" s="20" t="s">
        <v>25</v>
      </c>
      <c r="B39" s="27"/>
      <c r="C39" s="28">
        <v>255985648.53999999</v>
      </c>
      <c r="D39" s="29"/>
    </row>
    <row r="40" spans="1:4" ht="28.5">
      <c r="A40" s="20" t="s">
        <v>26</v>
      </c>
      <c r="B40" s="25"/>
      <c r="C40" s="28">
        <v>3106565.09</v>
      </c>
    </row>
    <row r="41" spans="1:4" ht="14.25">
      <c r="A41" s="20" t="s">
        <v>27</v>
      </c>
      <c r="B41" s="25"/>
      <c r="C41" s="28">
        <v>49632513.502800107</v>
      </c>
    </row>
    <row r="42" spans="1:4" ht="14.25">
      <c r="A42" s="20" t="s">
        <v>28</v>
      </c>
      <c r="B42" s="25"/>
      <c r="C42" s="28">
        <v>3</v>
      </c>
    </row>
    <row r="43" spans="1:4" ht="14.25">
      <c r="A43" s="20" t="s">
        <v>29</v>
      </c>
      <c r="B43" s="25"/>
      <c r="C43" s="28">
        <v>376524.8320000004</v>
      </c>
    </row>
    <row r="44" spans="1:4" ht="14.25">
      <c r="A44" s="20" t="s">
        <v>30</v>
      </c>
      <c r="B44" s="25"/>
      <c r="C44" s="28">
        <v>2372106.4426000044</v>
      </c>
    </row>
    <row r="45" spans="1:4" ht="28.5">
      <c r="A45" s="30" t="s">
        <v>31</v>
      </c>
      <c r="B45" s="25"/>
      <c r="C45" s="28">
        <v>80360917.349999905</v>
      </c>
    </row>
    <row r="46" spans="1:4" ht="14.25">
      <c r="A46" s="30" t="s">
        <v>32</v>
      </c>
      <c r="B46" s="25"/>
      <c r="C46" s="28">
        <v>1489088.08</v>
      </c>
    </row>
    <row r="47" spans="1:4" ht="28.5">
      <c r="A47" s="30" t="s">
        <v>33</v>
      </c>
      <c r="B47" s="25"/>
      <c r="C47" s="28">
        <v>487386559.62</v>
      </c>
    </row>
    <row r="48" spans="1:4" ht="14.25">
      <c r="A48" s="20" t="s">
        <v>34</v>
      </c>
      <c r="B48" s="25"/>
      <c r="C48" s="28">
        <v>1029374844.7959998</v>
      </c>
    </row>
    <row r="49" spans="1:3" ht="14.25">
      <c r="A49" s="20" t="s">
        <v>35</v>
      </c>
      <c r="B49" s="25"/>
      <c r="C49" s="28">
        <v>1422467305.01</v>
      </c>
    </row>
    <row r="50" spans="1:3" ht="14.25">
      <c r="A50" s="20" t="s">
        <v>36</v>
      </c>
      <c r="B50" s="25"/>
      <c r="C50" s="28">
        <v>227553276.035</v>
      </c>
    </row>
    <row r="51" spans="1:3" ht="14.25">
      <c r="A51" s="20" t="s">
        <v>37</v>
      </c>
      <c r="B51" s="25"/>
      <c r="C51" s="28">
        <v>580819276.051</v>
      </c>
    </row>
    <row r="52" spans="1:3" ht="14.25">
      <c r="A52" s="31" t="s">
        <v>38</v>
      </c>
      <c r="B52" s="25"/>
      <c r="C52" s="28">
        <v>196199869.77999997</v>
      </c>
    </row>
    <row r="53" spans="1:3" ht="14.25">
      <c r="A53" s="30" t="s">
        <v>39</v>
      </c>
      <c r="B53" s="25"/>
      <c r="C53" s="28">
        <v>185895035.59999999</v>
      </c>
    </row>
    <row r="54" spans="1:3" ht="14.25">
      <c r="A54" s="5"/>
      <c r="C54" s="15"/>
    </row>
    <row r="55" spans="1:3" ht="14.25">
      <c r="A55" s="5"/>
    </row>
    <row r="56" spans="1:3" ht="14.25">
      <c r="A56" s="32" t="s">
        <v>40</v>
      </c>
    </row>
    <row r="57" spans="1:3" ht="15">
      <c r="A57" s="33" t="s">
        <v>41</v>
      </c>
      <c r="C57" s="33" t="s">
        <v>42</v>
      </c>
    </row>
    <row r="58" spans="1:3" ht="15">
      <c r="A58" s="34"/>
    </row>
    <row r="60" spans="1:3" ht="14.25">
      <c r="A60" s="32" t="s">
        <v>43</v>
      </c>
    </row>
    <row r="61" spans="1:3" ht="15">
      <c r="A61" s="35" t="s">
        <v>44</v>
      </c>
      <c r="C61" s="33" t="s">
        <v>45</v>
      </c>
    </row>
    <row r="62" spans="1:3" ht="15">
      <c r="A62" s="36" t="s">
        <v>46</v>
      </c>
      <c r="C62" s="29"/>
    </row>
    <row r="63" spans="1:3" ht="15">
      <c r="A63" s="37"/>
      <c r="C63" s="29"/>
    </row>
    <row r="64" spans="1:3">
      <c r="A64" s="29"/>
      <c r="C64" s="29"/>
    </row>
    <row r="68" spans="1:1">
      <c r="A68" s="38" t="s">
        <v>47</v>
      </c>
    </row>
    <row r="69" spans="1:1">
      <c r="A69" s="38" t="s">
        <v>48</v>
      </c>
    </row>
  </sheetData>
  <protectedRanges>
    <protectedRange password="EBFB" sqref="C22:C26" name="Rango2"/>
    <protectedRange password="EBFB" sqref="A54 C54 D31:E37 B31:B37" name="SUPERAVIT"/>
  </protectedRanges>
  <mergeCells count="4">
    <mergeCell ref="A2:C2"/>
    <mergeCell ref="A3:C3"/>
    <mergeCell ref="A4:C4"/>
    <mergeCell ref="A5:C5"/>
  </mergeCells>
  <printOptions horizontalCentered="1" verticalCentered="1"/>
  <pageMargins left="0.75" right="0.75" top="0.51181102362204722" bottom="1" header="0" footer="0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ANEXO1-LIQUIDACION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ana.alvarado</dc:creator>
  <cp:lastModifiedBy>ana.alvarado</cp:lastModifiedBy>
  <dcterms:created xsi:type="dcterms:W3CDTF">2017-06-08T21:38:11Z</dcterms:created>
  <dcterms:modified xsi:type="dcterms:W3CDTF">2017-06-08T21:38:34Z</dcterms:modified>
</cp:coreProperties>
</file>